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13_ncr:9_{8D5CA227-BC48-4C1D-8FD8-9F134A406D16}" xr6:coauthVersionLast="47" xr6:coauthVersionMax="47" xr10:uidLastSave="{00000000-0000-0000-0000-000000000000}"/>
  <bookViews>
    <workbookView xWindow="-120" yWindow="-120" windowWidth="29040" windowHeight="15720" xr2:uid="{80A98239-B0CA-41E7-B91E-A818131A5758}"/>
  </bookViews>
  <sheets>
    <sheet name="F1_ESF" sheetId="1" r:id="rId1"/>
  </sheets>
  <definedNames>
    <definedName name="_xlnm.Print_Titles" localSheetId="0">F1_ESF!$2:$6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9" i="1" l="1"/>
  <c r="G76" i="1"/>
  <c r="F76" i="1"/>
  <c r="G69" i="1"/>
  <c r="F69" i="1"/>
  <c r="G64" i="1"/>
  <c r="F64" i="1"/>
  <c r="G58" i="1"/>
  <c r="F58" i="1"/>
  <c r="G43" i="1"/>
  <c r="F43" i="1"/>
  <c r="G39" i="1"/>
  <c r="F39" i="1"/>
  <c r="G32" i="1"/>
  <c r="F32" i="1"/>
  <c r="G28" i="1"/>
  <c r="F28" i="1"/>
  <c r="G24" i="1"/>
  <c r="F24" i="1"/>
  <c r="G20" i="1"/>
  <c r="F20" i="1"/>
  <c r="G10" i="1"/>
  <c r="F10" i="1"/>
  <c r="D61" i="1"/>
  <c r="C61" i="1"/>
  <c r="D42" i="1"/>
  <c r="C42" i="1"/>
  <c r="D39" i="1"/>
  <c r="D32" i="1"/>
  <c r="C32" i="1"/>
  <c r="D26" i="1"/>
  <c r="C26" i="1"/>
  <c r="C18" i="1"/>
  <c r="D18" i="1"/>
  <c r="D10" i="1"/>
  <c r="C10" i="1"/>
  <c r="F80" i="1" l="1"/>
  <c r="G80" i="1"/>
  <c r="F48" i="1"/>
  <c r="F60" i="1" s="1"/>
  <c r="C48" i="1"/>
  <c r="C63" i="1" s="1"/>
  <c r="G48" i="1"/>
  <c r="G60" i="1" s="1"/>
  <c r="D48" i="1"/>
  <c r="D63" i="1" s="1"/>
  <c r="F82" i="1" l="1"/>
  <c r="G82" i="1"/>
</calcChain>
</file>

<file path=xl/sharedStrings.xml><?xml version="1.0" encoding="utf-8"?>
<sst xmlns="http://purl.oclc.org/ooxml/spreadsheetml/main" count="134" uniqueCount="131">
  <si>
    <t>Estado de Situación Financiera Detallado - LDF</t>
  </si>
  <si>
    <t>(PESOS)</t>
  </si>
  <si>
    <t>Concepto (c)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</si>
  <si>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</si>
  <si>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</si>
  <si>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</si>
  <si>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</si>
  <si>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</si>
  <si>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</si>
  <si>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</si>
  <si>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</si>
  <si>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</si>
  <si>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</si>
  <si>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</si>
  <si>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</si>
  <si>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</si>
  <si>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</si>
  <si>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</si>
  <si>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</si>
  <si>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</si>
  <si>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</si>
  <si>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</si>
  <si>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</si>
  <si>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</si>
  <si>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</si>
  <si>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</si>
  <si>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</si>
  <si>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</si>
  <si>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</si>
  <si>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</si>
  <si>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</si>
  <si>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</si>
  <si>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</si>
  <si>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</si>
  <si>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</si>
  <si>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</si>
  <si>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</si>
  <si>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</si>
  <si>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</si>
  <si>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</si>
  <si>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</si>
  <si>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</si>
  <si>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</si>
  <si>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</si>
  <si>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</si>
  <si>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</si>
  <si>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</si>
  <si>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</si>
  <si>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</si>
  <si>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</si>
  <si>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</si>
  <si>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</si>
  <si>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</si>
  <si>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</si>
  <si>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</si>
  <si>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</si>
  <si>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</si>
  <si>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</si>
  <si>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</si>
  <si>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</si>
  <si>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</si>
  <si>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</si>
  <si>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</si>
  <si>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</si>
  <si>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</si>
  <si>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</si>
  <si>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</si>
  <si>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</si>
  <si>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</si>
  <si>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</si>
  <si>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</si>
  <si>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</si>
  <si>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</si>
  <si>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</si>
  <si>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</si>
  <si>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</si>
  <si>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</si>
  <si>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</si>
  <si>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</si>
  <si>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</si>
  <si>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</si>
  <si>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</si>
  <si>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</si>
  <si>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</si>
  <si>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</si>
  <si>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</si>
  <si>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</si>
  <si>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</si>
  <si>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</si>
  <si>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</si>
  <si>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</si>
  <si>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</si>
  <si>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</si>
  <si>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</si>
  <si>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</si>
  <si>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</si>
  <si>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</si>
  <si>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</si>
  <si>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</si>
  <si>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</si>
  <si>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</si>
  <si>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</si>
  <si>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</si>
  <si>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</si>
  <si>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</si>
  <si>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</si>
  <si>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</si>
  <si>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</si>
  <si>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</si>
  <si>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</si>
  <si>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</si>
  <si>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</si>
  <si>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</si>
  <si>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</si>
  <si>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</si>
  <si>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</si>
  <si>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</si>
  <si>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</si>
  <si>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</si>
  <si>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a. Resultado del Ejercicio (Ahorro/ Desahorro)</t>
  </si>
  <si>
    <t>MUNICIPIO DE FRANCISCO I. MADERO, HIDALGO (a)</t>
  </si>
  <si>
    <t>Al 31 de diciembre de 2024 y al 31 de Diciembre de 2025 (b)</t>
  </si>
  <si>
    <t>2025 (d)</t>
  </si>
  <si>
    <t>31 de diciembre de 2024 (e)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</si>
  <si>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</si>
  <si>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</si>
  <si>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</si>
  <si>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</si>
  <si>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</si>
  <si>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</si>
  <si>
    <t>Cuenta Pública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</si>
</sst>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#,##0_ ;[Red]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i/>
      <sz val="10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sz val="11"/>
      <color theme="0"/>
      <name val="Arial"/>
      <family val="2"/>
    </font>
    <font>
      <sz val="9"/>
      <color theme="0"/>
      <name val="Arial"/>
      <family val="2"/>
    </font>
    <font>
      <b/>
      <i/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12">
    <border>
      <start/>
      <end/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3" xfId="0" applyFont="1" applyBorder="1" applyAlignment="1">
      <alignment horizontal="left" vertical="center" wrapText="1" indent="2"/>
    </xf>
    <xf numFmtId="164" fontId="3" fillId="0" borderId="4" xfId="0" applyNumberFormat="1" applyFont="1" applyBorder="1" applyAlignment="1">
      <alignment horizontal="left" vertical="center" wrapText="1" indent="2"/>
    </xf>
    <xf numFmtId="164" fontId="2" fillId="0" borderId="4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 indent="2"/>
    </xf>
    <xf numFmtId="164" fontId="2" fillId="0" borderId="4" xfId="0" applyNumberFormat="1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vertical="center" wrapText="1" indent="4"/>
    </xf>
    <xf numFmtId="164" fontId="2" fillId="0" borderId="3" xfId="0" applyNumberFormat="1" applyFont="1" applyBorder="1" applyAlignment="1">
      <alignment horizontal="left" vertical="center" wrapText="1" indent="4"/>
    </xf>
    <xf numFmtId="164" fontId="2" fillId="0" borderId="3" xfId="0" applyNumberFormat="1" applyFont="1" applyBorder="1" applyAlignment="1">
      <alignment horizontal="left" vertical="center" indent="4"/>
    </xf>
    <xf numFmtId="164" fontId="4" fillId="0" borderId="4" xfId="0" applyNumberFormat="1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left" vertical="center" wrapText="1" indent="2"/>
    </xf>
    <xf numFmtId="0" fontId="5" fillId="0" borderId="0" xfId="0" applyFont="1" applyAlignment="1">
      <alignment horizontal="center"/>
    </xf>
    <xf numFmtId="0" fontId="6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1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7" fillId="0" borderId="0" xfId="0" applyFont="1"/>
    <xf numFmtId="0" fontId="6" fillId="3" borderId="0" xfId="0" applyFont="1" applyFill="1" applyAlignment="1" applyProtection="1">
      <alignment vertical="top" wrapText="1"/>
      <protection locked="0"/>
    </xf>
    <xf numFmtId="0" fontId="5" fillId="0" borderId="0" xfId="0" applyFont="1" applyAlignment="1">
      <alignment horizontal="center" vertical="top" wrapText="1"/>
    </xf>
    <xf numFmtId="0" fontId="5" fillId="0" borderId="0" xfId="0" applyFont="1"/>
    <xf numFmtId="0" fontId="8" fillId="0" borderId="0" xfId="0" applyFont="1"/>
    <xf numFmtId="0" fontId="5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44" fontId="3" fillId="0" borderId="4" xfId="1" applyFont="1" applyBorder="1" applyAlignment="1">
      <alignment horizontal="right" vertical="center" wrapText="1"/>
    </xf>
    <xf numFmtId="44" fontId="2" fillId="0" borderId="4" xfId="1" applyFont="1" applyBorder="1" applyAlignment="1">
      <alignment horizontal="right" vertical="center" wrapText="1"/>
    </xf>
    <xf numFmtId="44" fontId="2" fillId="0" borderId="2" xfId="1" applyFont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3" borderId="11" xfId="0" applyFont="1" applyFill="1" applyBorder="1" applyAlignment="1" applyProtection="1">
      <alignment horizontal="center"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0" xfId="0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28574</xdr:colOff>
      <xdr:row>1</xdr:row>
      <xdr:rowOff>28575</xdr:rowOff>
    </xdr:from>
    <xdr:to>
      <xdr:col>1</xdr:col>
      <xdr:colOff>876299</xdr:colOff>
      <xdr:row>5</xdr:row>
      <xdr:rowOff>152400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6B5B25C-4E21-4CEA-8B68-219E6F4FF7F3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4" y="200025"/>
          <a:ext cx="847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1700-A1E4-4BD0-8977-E57BFBDF5DB1}">
  <dimension ref="B1:G98"/>
  <sheetViews>
    <sheetView tabSelected="1" view="pageBreakPreview" zoomScaleNormal="100" zoomScaleSheetLayoutView="100" workbookViewId="0">
      <pane ySplit="7" topLeftCell="A53" activePane="bottomLeft" state="frozen"/>
      <selection pane="bottomLeft" activeCell="C24" sqref="C24"/>
    </sheetView>
  </sheetViews>
  <sheetFormatPr baseColWidth="10" defaultRowHeight="12.75" x14ac:dyDescent="0.2"/>
  <cols>
    <col min="1" max="1" width="1" style="1" customWidth="1"/>
    <col min="2" max="2" width="56.42578125" style="1" customWidth="1"/>
    <col min="3" max="3" width="14.7109375" style="2" customWidth="1"/>
    <col min="4" max="4" width="15" style="2" customWidth="1"/>
    <col min="5" max="5" width="59.42578125" style="1" customWidth="1"/>
    <col min="6" max="6" width="14.28515625" style="2" customWidth="1"/>
    <col min="7" max="7" width="15.140625" style="2" customWidth="1"/>
    <col min="8" max="16384" width="11.42578125" style="1"/>
  </cols>
  <sheetData>
    <row r="1" spans="2:7" ht="13.5" thickBot="1" x14ac:dyDescent="0.25"/>
    <row r="2" spans="2:7" ht="15.75" x14ac:dyDescent="0.2">
      <c r="B2" s="39" t="s">
        <v>130</v>
      </c>
      <c r="C2" s="40"/>
      <c r="D2" s="40"/>
      <c r="E2" s="40"/>
      <c r="F2" s="40"/>
      <c r="G2" s="41"/>
    </row>
    <row r="3" spans="2:7" x14ac:dyDescent="0.2">
      <c r="B3" s="34" t="s">
        <v>120</v>
      </c>
      <c r="C3" s="35"/>
      <c r="D3" s="35"/>
      <c r="E3" s="35"/>
      <c r="F3" s="35"/>
      <c r="G3" s="36"/>
    </row>
    <row r="4" spans="2:7" x14ac:dyDescent="0.2">
      <c r="B4" s="42" t="s">
        <v>0</v>
      </c>
      <c r="C4" s="43"/>
      <c r="D4" s="43"/>
      <c r="E4" s="43"/>
      <c r="F4" s="43"/>
      <c r="G4" s="44"/>
    </row>
    <row r="5" spans="2:7" x14ac:dyDescent="0.2">
      <c r="B5" s="42" t="s">
        <v>121</v>
      </c>
      <c r="C5" s="43"/>
      <c r="D5" s="43"/>
      <c r="E5" s="43"/>
      <c r="F5" s="43"/>
      <c r="G5" s="44"/>
    </row>
    <row r="6" spans="2:7" ht="13.5" thickBot="1" x14ac:dyDescent="0.25">
      <c r="B6" s="45" t="s">
        <v>1</v>
      </c>
      <c r="C6" s="46"/>
      <c r="D6" s="46"/>
      <c r="E6" s="46"/>
      <c r="F6" s="46"/>
      <c r="G6" s="47"/>
    </row>
    <row r="7" spans="2:7" ht="26.25" thickBot="1" x14ac:dyDescent="0.25">
      <c r="B7" s="30" t="s">
        <v>2</v>
      </c>
      <c r="C7" s="31" t="s">
        <v>122</v>
      </c>
      <c r="D7" s="31" t="s">
        <v>123</v>
      </c>
      <c r="E7" s="31" t="s">
        <v>2</v>
      </c>
      <c r="F7" s="31" t="s">
        <v>122</v>
      </c>
      <c r="G7" s="31" t="s">
        <v>123</v>
      </c>
    </row>
    <row r="8" spans="2:7" x14ac:dyDescent="0.2">
      <c r="B8" s="3" t="s">
        <v>3</v>
      </c>
      <c r="C8" s="27"/>
      <c r="D8" s="27"/>
      <c r="E8" s="4" t="s">
        <v>4</v>
      </c>
      <c r="F8" s="27"/>
      <c r="G8" s="27"/>
    </row>
    <row r="9" spans="2:7" x14ac:dyDescent="0.2">
      <c r="B9" s="3" t="s">
        <v>5</v>
      </c>
      <c r="C9" s="28"/>
      <c r="D9" s="28"/>
      <c r="E9" s="4" t="s">
        <v>6</v>
      </c>
      <c r="F9" s="28"/>
      <c r="G9" s="28"/>
    </row>
    <row r="10" spans="2:7" x14ac:dyDescent="0.2">
      <c r="B10" s="6" t="s">
        <v>7</v>
      </c>
      <c r="C10" s="28">
        <f>SUM(C11:C17)</f>
        <v>49508377.850000001</v>
      </c>
      <c r="D10" s="28">
        <f>SUM(D11:D17)</f>
        <v>19290265.140000001</v>
      </c>
      <c r="E10" s="7" t="s">
        <v>8</v>
      </c>
      <c r="F10" s="28">
        <f>SUM(F11:F19)</f>
        <v>5236434.21</v>
      </c>
      <c r="G10" s="28">
        <f>SUM(G11:G19)</f>
        <v>3760295.68</v>
      </c>
    </row>
    <row r="11" spans="2:7" x14ac:dyDescent="0.2">
      <c r="B11" s="8" t="s">
        <v>9</v>
      </c>
      <c r="C11" s="28">
        <v>0</v>
      </c>
      <c r="D11" s="28">
        <v>0</v>
      </c>
      <c r="E11" s="9" t="s">
        <v>10</v>
      </c>
      <c r="F11" s="28">
        <v>2259.83</v>
      </c>
      <c r="G11" s="28">
        <v>0</v>
      </c>
    </row>
    <row r="12" spans="2:7" x14ac:dyDescent="0.2">
      <c r="B12" s="8" t="s">
        <v>11</v>
      </c>
      <c r="C12" s="28">
        <v>27696381.050000001</v>
      </c>
      <c r="D12" s="28">
        <v>8496405.7400000002</v>
      </c>
      <c r="E12" s="9" t="s">
        <v>12</v>
      </c>
      <c r="F12" s="28">
        <v>1312851</v>
      </c>
      <c r="G12" s="28">
        <v>1694447.03</v>
      </c>
    </row>
    <row r="13" spans="2:7" x14ac:dyDescent="0.2">
      <c r="B13" s="8" t="s">
        <v>13</v>
      </c>
      <c r="C13" s="28">
        <v>0</v>
      </c>
      <c r="D13" s="28">
        <v>0</v>
      </c>
      <c r="E13" s="9" t="s">
        <v>14</v>
      </c>
      <c r="F13" s="28">
        <v>55527.32</v>
      </c>
      <c r="G13" s="28">
        <v>55527.32</v>
      </c>
    </row>
    <row r="14" spans="2:7" x14ac:dyDescent="0.2">
      <c r="B14" s="8" t="s">
        <v>15</v>
      </c>
      <c r="C14" s="28">
        <v>0</v>
      </c>
      <c r="D14" s="28">
        <v>0</v>
      </c>
      <c r="E14" s="9" t="s">
        <v>16</v>
      </c>
      <c r="F14" s="28">
        <v>0</v>
      </c>
      <c r="G14" s="28">
        <v>0</v>
      </c>
    </row>
    <row r="15" spans="2:7" x14ac:dyDescent="0.2">
      <c r="B15" s="8" t="s">
        <v>17</v>
      </c>
      <c r="C15" s="28">
        <v>21811996.800000001</v>
      </c>
      <c r="D15" s="28">
        <v>10793859.4</v>
      </c>
      <c r="E15" s="9" t="s">
        <v>18</v>
      </c>
      <c r="F15" s="28">
        <v>0</v>
      </c>
      <c r="G15" s="28">
        <v>0</v>
      </c>
    </row>
    <row r="16" spans="2:7" ht="25.5" x14ac:dyDescent="0.2">
      <c r="B16" s="8" t="s">
        <v>19</v>
      </c>
      <c r="C16" s="28">
        <v>0</v>
      </c>
      <c r="D16" s="28">
        <v>0</v>
      </c>
      <c r="E16" s="9" t="s">
        <v>20</v>
      </c>
      <c r="F16" s="28">
        <v>0</v>
      </c>
      <c r="G16" s="28">
        <v>0</v>
      </c>
    </row>
    <row r="17" spans="2:7" x14ac:dyDescent="0.2">
      <c r="B17" s="8" t="s">
        <v>21</v>
      </c>
      <c r="C17" s="28">
        <v>0</v>
      </c>
      <c r="D17" s="28">
        <v>0</v>
      </c>
      <c r="E17" s="9" t="s">
        <v>22</v>
      </c>
      <c r="F17" s="28">
        <v>3694682.96</v>
      </c>
      <c r="G17" s="28">
        <v>1861273.64</v>
      </c>
    </row>
    <row r="18" spans="2:7" x14ac:dyDescent="0.2">
      <c r="B18" s="6" t="s">
        <v>23</v>
      </c>
      <c r="C18" s="28">
        <f>SUM(C19:C25)</f>
        <v>374349.36</v>
      </c>
      <c r="D18" s="28">
        <f>SUM(D19:D25)</f>
        <v>338815.18</v>
      </c>
      <c r="E18" s="9" t="s">
        <v>24</v>
      </c>
      <c r="F18" s="28">
        <v>0</v>
      </c>
      <c r="G18" s="28">
        <v>0</v>
      </c>
    </row>
    <row r="19" spans="2:7" x14ac:dyDescent="0.2">
      <c r="B19" s="8" t="s">
        <v>25</v>
      </c>
      <c r="C19" s="28">
        <v>0</v>
      </c>
      <c r="D19" s="28">
        <v>0</v>
      </c>
      <c r="E19" s="9" t="s">
        <v>26</v>
      </c>
      <c r="F19" s="28">
        <v>171113.1</v>
      </c>
      <c r="G19" s="28">
        <v>149047.69</v>
      </c>
    </row>
    <row r="20" spans="2:7" x14ac:dyDescent="0.2">
      <c r="B20" s="8" t="s">
        <v>27</v>
      </c>
      <c r="C20" s="28">
        <v>0</v>
      </c>
      <c r="D20" s="28">
        <v>0</v>
      </c>
      <c r="E20" s="7" t="s">
        <v>28</v>
      </c>
      <c r="F20" s="28">
        <f>SUM(F21:F23)</f>
        <v>0</v>
      </c>
      <c r="G20" s="28">
        <f>SUM(G21:G23)</f>
        <v>0</v>
      </c>
    </row>
    <row r="21" spans="2:7" x14ac:dyDescent="0.2">
      <c r="B21" s="8" t="s">
        <v>29</v>
      </c>
      <c r="C21" s="28">
        <v>374349.36</v>
      </c>
      <c r="D21" s="28">
        <v>338815.18</v>
      </c>
      <c r="E21" s="9" t="s">
        <v>30</v>
      </c>
      <c r="F21" s="28">
        <v>0</v>
      </c>
      <c r="G21" s="28">
        <v>0</v>
      </c>
    </row>
    <row r="22" spans="2:7" x14ac:dyDescent="0.2">
      <c r="B22" s="8" t="s">
        <v>31</v>
      </c>
      <c r="C22" s="28">
        <v>0</v>
      </c>
      <c r="D22" s="28">
        <v>0</v>
      </c>
      <c r="E22" s="10" t="s">
        <v>32</v>
      </c>
      <c r="F22" s="28">
        <v>0</v>
      </c>
      <c r="G22" s="28">
        <v>0</v>
      </c>
    </row>
    <row r="23" spans="2:7" x14ac:dyDescent="0.2">
      <c r="B23" s="8" t="s">
        <v>33</v>
      </c>
      <c r="C23" s="28">
        <v>0</v>
      </c>
      <c r="D23" s="28">
        <v>0</v>
      </c>
      <c r="E23" s="9" t="s">
        <v>34</v>
      </c>
      <c r="F23" s="28">
        <v>0</v>
      </c>
      <c r="G23" s="28">
        <v>0</v>
      </c>
    </row>
    <row r="24" spans="2:7" x14ac:dyDescent="0.2">
      <c r="B24" s="8" t="s">
        <v>35</v>
      </c>
      <c r="C24" s="28">
        <v>0</v>
      </c>
      <c r="D24" s="28">
        <v>0</v>
      </c>
      <c r="E24" s="7" t="s">
        <v>36</v>
      </c>
      <c r="F24" s="28">
        <f>SUM(F25:F26)</f>
        <v>0</v>
      </c>
      <c r="G24" s="28">
        <f>SUM(G25:G26)</f>
        <v>0</v>
      </c>
    </row>
    <row r="25" spans="2:7" x14ac:dyDescent="0.2">
      <c r="B25" s="8" t="s">
        <v>37</v>
      </c>
      <c r="C25" s="28">
        <v>0</v>
      </c>
      <c r="D25" s="28">
        <v>0</v>
      </c>
      <c r="E25" s="9" t="s">
        <v>38</v>
      </c>
      <c r="F25" s="28">
        <v>0</v>
      </c>
      <c r="G25" s="28">
        <v>0</v>
      </c>
    </row>
    <row r="26" spans="2:7" x14ac:dyDescent="0.2">
      <c r="B26" s="6" t="s">
        <v>39</v>
      </c>
      <c r="C26" s="28">
        <f>SUM(C27:C31)</f>
        <v>2268016.52</v>
      </c>
      <c r="D26" s="28">
        <f>SUM(D27:D31)</f>
        <v>1467775.19</v>
      </c>
      <c r="E26" s="9" t="s">
        <v>40</v>
      </c>
      <c r="F26" s="28">
        <v>0</v>
      </c>
      <c r="G26" s="28">
        <v>0</v>
      </c>
    </row>
    <row r="27" spans="2:7" ht="25.5" x14ac:dyDescent="0.2">
      <c r="B27" s="8" t="s">
        <v>41</v>
      </c>
      <c r="C27" s="28">
        <v>0</v>
      </c>
      <c r="D27" s="28">
        <v>0</v>
      </c>
      <c r="E27" s="7" t="s">
        <v>42</v>
      </c>
      <c r="F27" s="28">
        <v>0</v>
      </c>
      <c r="G27" s="28">
        <v>0</v>
      </c>
    </row>
    <row r="28" spans="2:7" ht="25.5" x14ac:dyDescent="0.2">
      <c r="B28" s="8" t="s">
        <v>43</v>
      </c>
      <c r="C28" s="28">
        <v>0</v>
      </c>
      <c r="D28" s="28">
        <v>0</v>
      </c>
      <c r="E28" s="7" t="s">
        <v>44</v>
      </c>
      <c r="F28" s="28">
        <f>SUM(F29:F31)</f>
        <v>79749.61</v>
      </c>
      <c r="G28" s="28">
        <f>SUM(G29:G31)</f>
        <v>0</v>
      </c>
    </row>
    <row r="29" spans="2:7" ht="25.5" x14ac:dyDescent="0.2">
      <c r="B29" s="8" t="s">
        <v>45</v>
      </c>
      <c r="C29" s="28">
        <v>0</v>
      </c>
      <c r="D29" s="28">
        <v>0</v>
      </c>
      <c r="E29" s="9" t="s">
        <v>46</v>
      </c>
      <c r="F29" s="28">
        <v>79749.61</v>
      </c>
      <c r="G29" s="28">
        <v>0</v>
      </c>
    </row>
    <row r="30" spans="2:7" x14ac:dyDescent="0.2">
      <c r="B30" s="8" t="s">
        <v>47</v>
      </c>
      <c r="C30" s="28">
        <v>2268016.52</v>
      </c>
      <c r="D30" s="28">
        <v>1467775.19</v>
      </c>
      <c r="E30" s="9" t="s">
        <v>48</v>
      </c>
      <c r="F30" s="28">
        <v>0</v>
      </c>
      <c r="G30" s="28">
        <v>0</v>
      </c>
    </row>
    <row r="31" spans="2:7" x14ac:dyDescent="0.2">
      <c r="B31" s="8" t="s">
        <v>49</v>
      </c>
      <c r="C31" s="28">
        <v>0</v>
      </c>
      <c r="D31" s="28">
        <v>0</v>
      </c>
      <c r="E31" s="9" t="s">
        <v>50</v>
      </c>
      <c r="F31" s="28">
        <v>0</v>
      </c>
      <c r="G31" s="28">
        <v>0</v>
      </c>
    </row>
    <row r="32" spans="2:7" ht="25.5" x14ac:dyDescent="0.2">
      <c r="B32" s="6" t="s">
        <v>51</v>
      </c>
      <c r="C32" s="28">
        <f>SUM(C33:C37)</f>
        <v>0</v>
      </c>
      <c r="D32" s="28">
        <f>SUM(D33:D37)</f>
        <v>0</v>
      </c>
      <c r="E32" s="7" t="s">
        <v>52</v>
      </c>
      <c r="F32" s="28">
        <f>SUM(F33:F38)</f>
        <v>0</v>
      </c>
      <c r="G32" s="28">
        <f>SUM(G33:G38)</f>
        <v>0</v>
      </c>
    </row>
    <row r="33" spans="2:7" x14ac:dyDescent="0.2">
      <c r="B33" s="8" t="s">
        <v>53</v>
      </c>
      <c r="C33" s="28">
        <v>0</v>
      </c>
      <c r="D33" s="28">
        <v>0</v>
      </c>
      <c r="E33" s="9" t="s">
        <v>54</v>
      </c>
      <c r="F33" s="28">
        <v>0</v>
      </c>
      <c r="G33" s="28">
        <v>0</v>
      </c>
    </row>
    <row r="34" spans="2:7" x14ac:dyDescent="0.2">
      <c r="B34" s="8" t="s">
        <v>55</v>
      </c>
      <c r="C34" s="28">
        <v>0</v>
      </c>
      <c r="D34" s="28">
        <v>0</v>
      </c>
      <c r="E34" s="9" t="s">
        <v>56</v>
      </c>
      <c r="F34" s="28">
        <v>0</v>
      </c>
      <c r="G34" s="28">
        <v>0</v>
      </c>
    </row>
    <row r="35" spans="2:7" x14ac:dyDescent="0.2">
      <c r="B35" s="8" t="s">
        <v>57</v>
      </c>
      <c r="C35" s="28">
        <v>0</v>
      </c>
      <c r="D35" s="28">
        <v>0</v>
      </c>
      <c r="E35" s="9" t="s">
        <v>58</v>
      </c>
      <c r="F35" s="28">
        <v>0</v>
      </c>
      <c r="G35" s="28">
        <v>0</v>
      </c>
    </row>
    <row r="36" spans="2:7" ht="25.5" x14ac:dyDescent="0.2">
      <c r="B36" s="8" t="s">
        <v>59</v>
      </c>
      <c r="C36" s="28">
        <v>0</v>
      </c>
      <c r="D36" s="28">
        <v>0</v>
      </c>
      <c r="E36" s="9" t="s">
        <v>60</v>
      </c>
      <c r="F36" s="28">
        <v>0</v>
      </c>
      <c r="G36" s="28">
        <v>0</v>
      </c>
    </row>
    <row r="37" spans="2:7" x14ac:dyDescent="0.2">
      <c r="B37" s="8" t="s">
        <v>61</v>
      </c>
      <c r="C37" s="28">
        <v>0</v>
      </c>
      <c r="D37" s="28">
        <v>0</v>
      </c>
      <c r="E37" s="9" t="s">
        <v>62</v>
      </c>
      <c r="F37" s="28">
        <v>0</v>
      </c>
      <c r="G37" s="28">
        <v>0</v>
      </c>
    </row>
    <row r="38" spans="2:7" x14ac:dyDescent="0.2">
      <c r="B38" s="6" t="s">
        <v>63</v>
      </c>
      <c r="C38" s="28">
        <v>0</v>
      </c>
      <c r="D38" s="28">
        <v>0</v>
      </c>
      <c r="E38" s="9" t="s">
        <v>64</v>
      </c>
      <c r="F38" s="28">
        <v>0</v>
      </c>
      <c r="G38" s="28">
        <v>0</v>
      </c>
    </row>
    <row r="39" spans="2:7" x14ac:dyDescent="0.2">
      <c r="B39" s="6" t="s">
        <v>65</v>
      </c>
      <c r="C39" s="28">
        <f>SUM(C40:C41)</f>
        <v>0</v>
      </c>
      <c r="D39" s="28">
        <f>SUM(D40:D41)</f>
        <v>0</v>
      </c>
      <c r="E39" s="7" t="s">
        <v>66</v>
      </c>
      <c r="F39" s="28">
        <f>SUM(F40:F42)</f>
        <v>0</v>
      </c>
      <c r="G39" s="28">
        <f>SUM(G40:G42)</f>
        <v>0</v>
      </c>
    </row>
    <row r="40" spans="2:7" ht="25.5" x14ac:dyDescent="0.2">
      <c r="B40" s="8" t="s">
        <v>67</v>
      </c>
      <c r="C40" s="28">
        <v>0</v>
      </c>
      <c r="D40" s="28">
        <v>0</v>
      </c>
      <c r="E40" s="9" t="s">
        <v>68</v>
      </c>
      <c r="F40" s="28">
        <v>0</v>
      </c>
      <c r="G40" s="28">
        <v>0</v>
      </c>
    </row>
    <row r="41" spans="2:7" x14ac:dyDescent="0.2">
      <c r="B41" s="8" t="s">
        <v>69</v>
      </c>
      <c r="C41" s="28">
        <v>0</v>
      </c>
      <c r="D41" s="28">
        <v>0</v>
      </c>
      <c r="E41" s="9" t="s">
        <v>70</v>
      </c>
      <c r="F41" s="28">
        <v>0</v>
      </c>
      <c r="G41" s="28">
        <v>0</v>
      </c>
    </row>
    <row r="42" spans="2:7" x14ac:dyDescent="0.2">
      <c r="B42" s="6" t="s">
        <v>71</v>
      </c>
      <c r="C42" s="28">
        <f>SUM(C43:C46)</f>
        <v>0</v>
      </c>
      <c r="D42" s="28">
        <f>SUM(D43:D46)</f>
        <v>0</v>
      </c>
      <c r="E42" s="9" t="s">
        <v>72</v>
      </c>
      <c r="F42" s="28">
        <v>0</v>
      </c>
      <c r="G42" s="28">
        <v>0</v>
      </c>
    </row>
    <row r="43" spans="2:7" x14ac:dyDescent="0.2">
      <c r="B43" s="8" t="s">
        <v>73</v>
      </c>
      <c r="C43" s="28">
        <v>0</v>
      </c>
      <c r="D43" s="28">
        <v>0</v>
      </c>
      <c r="E43" s="7" t="s">
        <v>74</v>
      </c>
      <c r="F43" s="28">
        <f>SUM(F44:F46)</f>
        <v>0</v>
      </c>
      <c r="G43" s="28">
        <f>SUM(G44:G46)</f>
        <v>0</v>
      </c>
    </row>
    <row r="44" spans="2:7" x14ac:dyDescent="0.2">
      <c r="B44" s="8" t="s">
        <v>75</v>
      </c>
      <c r="C44" s="28">
        <v>0</v>
      </c>
      <c r="D44" s="28">
        <v>0</v>
      </c>
      <c r="E44" s="9" t="s">
        <v>76</v>
      </c>
      <c r="F44" s="28">
        <v>0</v>
      </c>
      <c r="G44" s="28">
        <v>0</v>
      </c>
    </row>
    <row r="45" spans="2:7" ht="25.5" x14ac:dyDescent="0.2">
      <c r="B45" s="8" t="s">
        <v>77</v>
      </c>
      <c r="C45" s="28">
        <v>0</v>
      </c>
      <c r="D45" s="28">
        <v>0</v>
      </c>
      <c r="E45" s="9" t="s">
        <v>78</v>
      </c>
      <c r="F45" s="28">
        <v>0</v>
      </c>
      <c r="G45" s="28">
        <v>0</v>
      </c>
    </row>
    <row r="46" spans="2:7" x14ac:dyDescent="0.2">
      <c r="B46" s="8" t="s">
        <v>79</v>
      </c>
      <c r="C46" s="28">
        <v>0</v>
      </c>
      <c r="D46" s="28">
        <v>0</v>
      </c>
      <c r="E46" s="9" t="s">
        <v>80</v>
      </c>
      <c r="F46" s="28">
        <v>0</v>
      </c>
      <c r="G46" s="28">
        <v>0</v>
      </c>
    </row>
    <row r="47" spans="2:7" x14ac:dyDescent="0.2">
      <c r="B47" s="6"/>
      <c r="C47" s="28"/>
      <c r="D47" s="28"/>
      <c r="E47" s="7"/>
      <c r="F47" s="28"/>
      <c r="G47" s="28"/>
    </row>
    <row r="48" spans="2:7" x14ac:dyDescent="0.2">
      <c r="B48" s="3" t="s">
        <v>81</v>
      </c>
      <c r="C48" s="28">
        <f>C10+C18+C26+C32+C38+C39+C42</f>
        <v>52150743.730000004</v>
      </c>
      <c r="D48" s="28">
        <f>D10+D18+D26+D32+D38+D39+D42</f>
        <v>21096855.510000002</v>
      </c>
      <c r="E48" s="4" t="s">
        <v>82</v>
      </c>
      <c r="F48" s="28">
        <f>F10+F20+F24+F27+F28+F32+F39+F43</f>
        <v>5316183.82</v>
      </c>
      <c r="G48" s="28">
        <f>G10+G20+G24+G27+G28+G32+G39+G43</f>
        <v>3760295.68</v>
      </c>
    </row>
    <row r="49" spans="2:7" x14ac:dyDescent="0.2">
      <c r="B49" s="3"/>
      <c r="C49" s="28"/>
      <c r="D49" s="28"/>
      <c r="E49" s="4"/>
      <c r="F49" s="28"/>
      <c r="G49" s="28"/>
    </row>
    <row r="50" spans="2:7" x14ac:dyDescent="0.2">
      <c r="B50" s="3" t="s">
        <v>83</v>
      </c>
      <c r="C50" s="28"/>
      <c r="D50" s="28"/>
      <c r="E50" s="4" t="s">
        <v>84</v>
      </c>
      <c r="F50" s="28"/>
      <c r="G50" s="28"/>
    </row>
    <row r="51" spans="2:7" x14ac:dyDescent="0.2">
      <c r="B51" s="6" t="s">
        <v>85</v>
      </c>
      <c r="C51" s="28">
        <v>0</v>
      </c>
      <c r="D51" s="28">
        <v>0</v>
      </c>
      <c r="E51" s="7" t="s">
        <v>86</v>
      </c>
      <c r="F51" s="28">
        <v>6527867.1200000001</v>
      </c>
      <c r="G51" s="28">
        <v>0</v>
      </c>
    </row>
    <row r="52" spans="2:7" x14ac:dyDescent="0.2">
      <c r="B52" s="6" t="s">
        <v>87</v>
      </c>
      <c r="C52" s="28">
        <v>6527867.1200000001</v>
      </c>
      <c r="D52" s="28">
        <v>0</v>
      </c>
      <c r="E52" s="7" t="s">
        <v>88</v>
      </c>
      <c r="F52" s="28">
        <v>0</v>
      </c>
      <c r="G52" s="28">
        <v>0</v>
      </c>
    </row>
    <row r="53" spans="2:7" x14ac:dyDescent="0.2">
      <c r="B53" s="6" t="s">
        <v>89</v>
      </c>
      <c r="C53" s="28">
        <v>69251912.019999996</v>
      </c>
      <c r="D53" s="28">
        <v>54988215.210000001</v>
      </c>
      <c r="E53" s="7" t="s">
        <v>90</v>
      </c>
      <c r="F53" s="28">
        <v>0</v>
      </c>
      <c r="G53" s="28">
        <v>0</v>
      </c>
    </row>
    <row r="54" spans="2:7" x14ac:dyDescent="0.2">
      <c r="B54" s="6" t="s">
        <v>91</v>
      </c>
      <c r="C54" s="28">
        <v>33945638.700000003</v>
      </c>
      <c r="D54" s="28">
        <v>29793740.469999999</v>
      </c>
      <c r="E54" s="7" t="s">
        <v>92</v>
      </c>
      <c r="F54" s="28">
        <v>0</v>
      </c>
      <c r="G54" s="28">
        <v>0</v>
      </c>
    </row>
    <row r="55" spans="2:7" x14ac:dyDescent="0.2">
      <c r="B55" s="6" t="s">
        <v>93</v>
      </c>
      <c r="C55" s="28">
        <v>12000</v>
      </c>
      <c r="D55" s="28">
        <v>12000</v>
      </c>
      <c r="E55" s="7" t="s">
        <v>94</v>
      </c>
      <c r="F55" s="28">
        <v>0</v>
      </c>
      <c r="G55" s="28">
        <v>0</v>
      </c>
    </row>
    <row r="56" spans="2:7" x14ac:dyDescent="0.2">
      <c r="B56" s="6" t="s">
        <v>95</v>
      </c>
      <c r="C56" s="28">
        <v>-26225227.039999999</v>
      </c>
      <c r="D56" s="28">
        <v>-25683631.079999998</v>
      </c>
      <c r="E56" s="7" t="s">
        <v>96</v>
      </c>
      <c r="F56" s="28">
        <v>0</v>
      </c>
      <c r="G56" s="28">
        <v>0</v>
      </c>
    </row>
    <row r="57" spans="2:7" x14ac:dyDescent="0.2">
      <c r="B57" s="6" t="s">
        <v>97</v>
      </c>
      <c r="C57" s="28">
        <v>0</v>
      </c>
      <c r="D57" s="28">
        <v>0</v>
      </c>
      <c r="E57" s="4"/>
      <c r="F57" s="28"/>
      <c r="G57" s="28"/>
    </row>
    <row r="58" spans="2:7" x14ac:dyDescent="0.2">
      <c r="B58" s="6" t="s">
        <v>98</v>
      </c>
      <c r="C58" s="28">
        <v>0</v>
      </c>
      <c r="D58" s="28">
        <v>0</v>
      </c>
      <c r="E58" s="4" t="s">
        <v>99</v>
      </c>
      <c r="F58" s="28">
        <f>SUM(F51:F56)</f>
        <v>6527867.1200000001</v>
      </c>
      <c r="G58" s="28">
        <f>SUM(G51:G56)</f>
        <v>0</v>
      </c>
    </row>
    <row r="59" spans="2:7" x14ac:dyDescent="0.2">
      <c r="B59" s="6" t="s">
        <v>100</v>
      </c>
      <c r="C59" s="28">
        <v>0</v>
      </c>
      <c r="D59" s="28">
        <v>0</v>
      </c>
      <c r="E59" s="11"/>
      <c r="F59" s="28"/>
      <c r="G59" s="28"/>
    </row>
    <row r="60" spans="2:7" x14ac:dyDescent="0.2">
      <c r="B60" s="6"/>
      <c r="C60" s="28"/>
      <c r="D60" s="28"/>
      <c r="E60" s="4" t="s">
        <v>101</v>
      </c>
      <c r="F60" s="28">
        <f>F48+F58</f>
        <v>11844050.940000001</v>
      </c>
      <c r="G60" s="28">
        <f>G48+G58</f>
        <v>3760295.68</v>
      </c>
    </row>
    <row r="61" spans="2:7" ht="25.5" x14ac:dyDescent="0.2">
      <c r="B61" s="3" t="s">
        <v>102</v>
      </c>
      <c r="C61" s="28">
        <f>SUM(C51:C59)</f>
        <v>83512190.800000012</v>
      </c>
      <c r="D61" s="28">
        <f>SUM(D51:D59)</f>
        <v>59110324.600000009</v>
      </c>
      <c r="E61" s="7"/>
      <c r="F61" s="28"/>
      <c r="G61" s="28"/>
    </row>
    <row r="62" spans="2:7" x14ac:dyDescent="0.2">
      <c r="B62" s="6"/>
      <c r="C62" s="28"/>
      <c r="D62" s="28"/>
      <c r="E62" s="4" t="s">
        <v>103</v>
      </c>
      <c r="F62" s="28"/>
      <c r="G62" s="28"/>
    </row>
    <row r="63" spans="2:7" x14ac:dyDescent="0.2">
      <c r="B63" s="3" t="s">
        <v>104</v>
      </c>
      <c r="C63" s="28">
        <f>C48+C61</f>
        <v>135662934.53000003</v>
      </c>
      <c r="D63" s="28">
        <f>D48+D61</f>
        <v>80207180.110000014</v>
      </c>
      <c r="E63" s="4"/>
      <c r="F63" s="28"/>
      <c r="G63" s="28"/>
    </row>
    <row r="64" spans="2:7" x14ac:dyDescent="0.2">
      <c r="B64" s="6"/>
      <c r="C64" s="28"/>
      <c r="D64" s="28"/>
      <c r="E64" s="4" t="s">
        <v>105</v>
      </c>
      <c r="F64" s="28">
        <f>SUM(F65:F67)</f>
        <v>0</v>
      </c>
      <c r="G64" s="28">
        <f>SUM(G65:G67)</f>
        <v>0</v>
      </c>
    </row>
    <row r="65" spans="2:7" x14ac:dyDescent="0.2">
      <c r="B65" s="6"/>
      <c r="C65" s="28"/>
      <c r="D65" s="28"/>
      <c r="E65" s="7" t="s">
        <v>106</v>
      </c>
      <c r="F65" s="28">
        <v>0</v>
      </c>
      <c r="G65" s="28">
        <v>0</v>
      </c>
    </row>
    <row r="66" spans="2:7" x14ac:dyDescent="0.2">
      <c r="B66" s="6"/>
      <c r="C66" s="28"/>
      <c r="D66" s="28"/>
      <c r="E66" s="7" t="s">
        <v>107</v>
      </c>
      <c r="F66" s="28">
        <v>0</v>
      </c>
      <c r="G66" s="28">
        <v>0</v>
      </c>
    </row>
    <row r="67" spans="2:7" x14ac:dyDescent="0.2">
      <c r="B67" s="6"/>
      <c r="C67" s="28"/>
      <c r="D67" s="28"/>
      <c r="E67" s="7" t="s">
        <v>108</v>
      </c>
      <c r="F67" s="28">
        <v>0</v>
      </c>
      <c r="G67" s="28">
        <v>0</v>
      </c>
    </row>
    <row r="68" spans="2:7" x14ac:dyDescent="0.2">
      <c r="B68" s="6"/>
      <c r="C68" s="28"/>
      <c r="D68" s="28"/>
      <c r="E68" s="7"/>
      <c r="F68" s="28"/>
      <c r="G68" s="28"/>
    </row>
    <row r="69" spans="2:7" x14ac:dyDescent="0.2">
      <c r="B69" s="6"/>
      <c r="C69" s="28"/>
      <c r="D69" s="28"/>
      <c r="E69" s="4" t="s">
        <v>109</v>
      </c>
      <c r="F69" s="28">
        <f>SUM(F70:F74)</f>
        <v>123818883.59</v>
      </c>
      <c r="G69" s="28">
        <f>SUM(G70:G74)</f>
        <v>76446884.430000007</v>
      </c>
    </row>
    <row r="70" spans="2:7" x14ac:dyDescent="0.2">
      <c r="B70" s="6"/>
      <c r="C70" s="5"/>
      <c r="D70" s="5"/>
      <c r="E70" s="7" t="s">
        <v>119</v>
      </c>
      <c r="F70" s="28">
        <v>47428651.969999999</v>
      </c>
      <c r="G70" s="28">
        <v>15098602.01</v>
      </c>
    </row>
    <row r="71" spans="2:7" x14ac:dyDescent="0.2">
      <c r="B71" s="6"/>
      <c r="C71" s="5"/>
      <c r="D71" s="5"/>
      <c r="E71" s="7" t="s">
        <v>110</v>
      </c>
      <c r="F71" s="28">
        <v>73898539.489999995</v>
      </c>
      <c r="G71" s="28">
        <v>58856590.289999999</v>
      </c>
    </row>
    <row r="72" spans="2:7" x14ac:dyDescent="0.2">
      <c r="B72" s="6"/>
      <c r="C72" s="5"/>
      <c r="D72" s="5"/>
      <c r="E72" s="7" t="s">
        <v>111</v>
      </c>
      <c r="F72" s="28">
        <v>0</v>
      </c>
      <c r="G72" s="28">
        <v>0</v>
      </c>
    </row>
    <row r="73" spans="2:7" x14ac:dyDescent="0.2">
      <c r="B73" s="6"/>
      <c r="C73" s="5"/>
      <c r="D73" s="5"/>
      <c r="E73" s="7" t="s">
        <v>112</v>
      </c>
      <c r="F73" s="28">
        <v>22858626.760000002</v>
      </c>
      <c r="G73" s="28">
        <v>22858626.760000002</v>
      </c>
    </row>
    <row r="74" spans="2:7" x14ac:dyDescent="0.2">
      <c r="B74" s="6"/>
      <c r="C74" s="5"/>
      <c r="D74" s="5"/>
      <c r="E74" s="7" t="s">
        <v>113</v>
      </c>
      <c r="F74" s="28">
        <v>-20366934.629999999</v>
      </c>
      <c r="G74" s="28">
        <v>-20366934.629999999</v>
      </c>
    </row>
    <row r="75" spans="2:7" x14ac:dyDescent="0.2">
      <c r="B75" s="6"/>
      <c r="C75" s="5"/>
      <c r="D75" s="5"/>
      <c r="E75" s="7"/>
      <c r="F75" s="28"/>
      <c r="G75" s="28"/>
    </row>
    <row r="76" spans="2:7" ht="25.5" x14ac:dyDescent="0.2">
      <c r="B76" s="6"/>
      <c r="C76" s="5"/>
      <c r="D76" s="5"/>
      <c r="E76" s="4" t="s">
        <v>114</v>
      </c>
      <c r="F76" s="28">
        <f>SUM(F77:F78)</f>
        <v>0</v>
      </c>
      <c r="G76" s="28">
        <f>SUM(G77:G78)</f>
        <v>0</v>
      </c>
    </row>
    <row r="77" spans="2:7" x14ac:dyDescent="0.2">
      <c r="B77" s="6"/>
      <c r="C77" s="5"/>
      <c r="D77" s="5"/>
      <c r="E77" s="7" t="s">
        <v>115</v>
      </c>
      <c r="F77" s="28">
        <v>0</v>
      </c>
      <c r="G77" s="28">
        <v>0</v>
      </c>
    </row>
    <row r="78" spans="2:7" x14ac:dyDescent="0.2">
      <c r="B78" s="6"/>
      <c r="C78" s="5"/>
      <c r="D78" s="5"/>
      <c r="E78" s="7" t="s">
        <v>116</v>
      </c>
      <c r="F78" s="28">
        <v>0</v>
      </c>
      <c r="G78" s="28">
        <v>0</v>
      </c>
    </row>
    <row r="79" spans="2:7" x14ac:dyDescent="0.2">
      <c r="B79" s="6"/>
      <c r="C79" s="5"/>
      <c r="D79" s="5"/>
      <c r="E79" s="7"/>
      <c r="F79" s="28"/>
      <c r="G79" s="28"/>
    </row>
    <row r="80" spans="2:7" x14ac:dyDescent="0.2">
      <c r="B80" s="6"/>
      <c r="C80" s="5"/>
      <c r="D80" s="5"/>
      <c r="E80" s="4" t="s">
        <v>117</v>
      </c>
      <c r="F80" s="28">
        <f>F64+F69+F76</f>
        <v>123818883.59</v>
      </c>
      <c r="G80" s="28">
        <f>G64+G69+G76</f>
        <v>76446884.430000007</v>
      </c>
    </row>
    <row r="81" spans="2:7" x14ac:dyDescent="0.2">
      <c r="B81" s="6"/>
      <c r="C81" s="5"/>
      <c r="D81" s="5"/>
      <c r="E81" s="7"/>
      <c r="F81" s="28"/>
      <c r="G81" s="28"/>
    </row>
    <row r="82" spans="2:7" x14ac:dyDescent="0.2">
      <c r="B82" s="6"/>
      <c r="C82" s="5"/>
      <c r="D82" s="5"/>
      <c r="E82" s="4" t="s">
        <v>118</v>
      </c>
      <c r="F82" s="28">
        <f>F60+F80</f>
        <v>135662934.53</v>
      </c>
      <c r="G82" s="28">
        <f>G60+G80</f>
        <v>80207180.110000014</v>
      </c>
    </row>
    <row r="83" spans="2:7" ht="13.5" thickBot="1" x14ac:dyDescent="0.25">
      <c r="B83" s="12"/>
      <c r="C83" s="13"/>
      <c r="D83" s="13"/>
      <c r="E83" s="14"/>
      <c r="F83" s="29"/>
      <c r="G83" s="29"/>
    </row>
    <row r="87" spans="2:7" ht="15" customHeight="1" x14ac:dyDescent="0.2">
      <c r="B87" s="48"/>
      <c r="C87" s="48"/>
      <c r="E87" s="48"/>
      <c r="F87" s="48"/>
    </row>
    <row r="88" spans="2:7" ht="14.25" customHeight="1" x14ac:dyDescent="0.2">
      <c r="B88" s="15"/>
      <c r="C88" s="15"/>
      <c r="E88" s="15"/>
      <c r="F88" s="15"/>
    </row>
    <row r="89" spans="2:7" x14ac:dyDescent="0.2">
      <c r="B89" s="15"/>
      <c r="C89" s="15"/>
      <c r="E89" s="15"/>
      <c r="F89" s="15"/>
    </row>
    <row r="90" spans="2:7" ht="15" customHeight="1" x14ac:dyDescent="0.2">
      <c r="B90" s="16" t="s">
        <v>124</v>
      </c>
      <c r="C90" s="17"/>
      <c r="D90" s="18"/>
      <c r="E90" s="37" t="s">
        <v>125</v>
      </c>
      <c r="F90" s="37"/>
      <c r="G90" s="38"/>
    </row>
    <row r="91" spans="2:7" ht="14.25" customHeight="1" x14ac:dyDescent="0.2">
      <c r="B91" s="19" t="s">
        <v>126</v>
      </c>
      <c r="C91" s="19"/>
      <c r="D91" s="19"/>
      <c r="E91" s="38" t="s">
        <v>127</v>
      </c>
      <c r="F91" s="38"/>
      <c r="G91" s="38"/>
    </row>
    <row r="92" spans="2:7" ht="14.25" x14ac:dyDescent="0.2">
      <c r="B92" s="20"/>
      <c r="C92" s="19"/>
      <c r="D92" s="19"/>
      <c r="E92" s="19"/>
      <c r="F92" s="21"/>
      <c r="G92" s="21"/>
    </row>
    <row r="93" spans="2:7" ht="14.25" x14ac:dyDescent="0.2">
      <c r="B93" s="20"/>
      <c r="C93" s="19"/>
      <c r="D93" s="19"/>
      <c r="E93" s="19"/>
      <c r="F93" s="21"/>
      <c r="G93" s="21"/>
    </row>
    <row r="94" spans="2:7" ht="14.25" x14ac:dyDescent="0.2">
      <c r="B94" s="20"/>
      <c r="C94" s="19"/>
      <c r="D94" s="19"/>
      <c r="E94" s="19"/>
      <c r="F94" s="21"/>
      <c r="G94" s="21"/>
    </row>
    <row r="95" spans="2:7" ht="14.25" x14ac:dyDescent="0.2">
      <c r="B95" s="20"/>
      <c r="C95" s="33"/>
      <c r="D95" s="33"/>
      <c r="E95" s="33"/>
      <c r="F95" s="23"/>
      <c r="G95" s="23"/>
    </row>
    <row r="96" spans="2:7" ht="14.25" x14ac:dyDescent="0.2">
      <c r="B96" s="20"/>
      <c r="C96" s="22"/>
      <c r="D96" s="22"/>
      <c r="E96" s="22"/>
      <c r="F96" s="23"/>
      <c r="G96" s="23"/>
    </row>
    <row r="97" spans="2:7" ht="12.75" customHeight="1" x14ac:dyDescent="0.2">
      <c r="B97" s="24"/>
      <c r="C97" s="32" t="s">
        <v>128</v>
      </c>
      <c r="D97" s="32"/>
      <c r="E97" s="32"/>
      <c r="F97" s="25"/>
      <c r="G97" s="25"/>
    </row>
    <row r="98" spans="2:7" ht="12.75" customHeight="1" x14ac:dyDescent="0.2">
      <c r="B98" s="26"/>
      <c r="C98" s="33" t="s">
        <v>129</v>
      </c>
      <c r="D98" s="33"/>
      <c r="E98" s="33"/>
      <c r="F98" s="25"/>
      <c r="G98" s="25"/>
    </row>
  </sheetData>
  <mergeCells count="12">
    <mergeCell ref="B2:G2"/>
    <mergeCell ref="B4:G4"/>
    <mergeCell ref="B5:G5"/>
    <mergeCell ref="B6:G6"/>
    <mergeCell ref="B87:C87"/>
    <mergeCell ref="E87:F87"/>
    <mergeCell ref="C97:E97"/>
    <mergeCell ref="C98:E98"/>
    <mergeCell ref="B3:G3"/>
    <mergeCell ref="C95:E95"/>
    <mergeCell ref="E90:G90"/>
    <mergeCell ref="E91:G91"/>
  </mergeCells>
  <pageMargins left="0.70866141732283472" right="0.70866141732283472" top="0.74803149606299213" bottom="0.74803149606299213" header="0.31496062992125984" footer="0.31496062992125984"/>
  <pageSetup scale="50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F1_ESF</vt:lpstr>
      <vt:lpstr>'F1_ESF'!Títulos_a_imprimir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2026-04-23T16:36:51Z</cp:lastPrinted>
  <dcterms:created xsi:type="dcterms:W3CDTF">2016-10-11T18:36:49Z</dcterms:created>
  <dcterms:modified xsi:type="dcterms:W3CDTF">2026-04-23T20:40:19Z</dcterms:modified>
</cp:coreProperties>
</file>